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X:\Gebühren\Gebührenanzeige\"/>
    </mc:Choice>
  </mc:AlternateContent>
  <xr:revisionPtr revIDLastSave="0" documentId="13_ncr:1_{057B6624-3318-41FF-89BD-DF1D1B4787AF}" xr6:coauthVersionLast="47" xr6:coauthVersionMax="47" xr10:uidLastSave="{00000000-0000-0000-0000-000000000000}"/>
  <bookViews>
    <workbookView xWindow="0" yWindow="1464" windowWidth="30720" windowHeight="15036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1" l="1"/>
  <c r="D30" i="1"/>
  <c r="D21" i="1"/>
  <c r="D24" i="1"/>
  <c r="D25" i="1"/>
  <c r="D26" i="1"/>
  <c r="D20" i="1"/>
  <c r="D12" i="1"/>
  <c r="D13" i="1"/>
  <c r="D14" i="1"/>
  <c r="D17" i="1"/>
  <c r="D18" i="1"/>
  <c r="D19" i="1"/>
  <c r="D11" i="1"/>
  <c r="D32" i="1" s="1"/>
  <c r="C36" i="1" l="1"/>
  <c r="C38" i="1" l="1"/>
  <c r="C37" i="1"/>
  <c r="C39" i="1" l="1"/>
</calcChain>
</file>

<file path=xl/sharedStrings.xml><?xml version="1.0" encoding="utf-8"?>
<sst xmlns="http://schemas.openxmlformats.org/spreadsheetml/2006/main" count="47" uniqueCount="46">
  <si>
    <t>Parzelle:</t>
  </si>
  <si>
    <t>Eigentümer:</t>
  </si>
  <si>
    <t>Küchen / Kochnischen</t>
  </si>
  <si>
    <t>Anzahl Küchen / Kochnischen mit Kochstellen</t>
  </si>
  <si>
    <t>Anzahl Spültröge</t>
  </si>
  <si>
    <t>Anzahl Geschirr- und Gläserspüler</t>
  </si>
  <si>
    <t>Anzahl übrige Küchenanschlüsse</t>
  </si>
  <si>
    <t>Nassräume und Zimmer</t>
  </si>
  <si>
    <t>Anzahl WCs</t>
  </si>
  <si>
    <t>Anzahl Badewannen</t>
  </si>
  <si>
    <t>Anzahl Duschen</t>
  </si>
  <si>
    <t>Anzahl</t>
  </si>
  <si>
    <t>ABW Punkte</t>
  </si>
  <si>
    <t>Total ABW</t>
  </si>
  <si>
    <t>Anzahl Lavabos / Waschirnnen (pro Auslauf)</t>
  </si>
  <si>
    <t>Anzahl Bidets/Pissoirs</t>
  </si>
  <si>
    <t>Anzahl Waschmaschinen</t>
  </si>
  <si>
    <t>Anzahl übrige Anschlüsse</t>
  </si>
  <si>
    <t>Abwasser-Anschlussanzeige Gemeinde Aeschi - Berechnungsformular</t>
  </si>
  <si>
    <t>Umgebung / Garten und Hof</t>
  </si>
  <si>
    <t>Anzahl Schwimmbäder</t>
  </si>
  <si>
    <t>Anzahl übrige Aussenanschlüsse</t>
  </si>
  <si>
    <t>Berechnung</t>
  </si>
  <si>
    <t>Anschlussdistanz:</t>
  </si>
  <si>
    <t>Entwässerungstyp</t>
  </si>
  <si>
    <t>T - Trenssystem</t>
  </si>
  <si>
    <t>M - in Mischsystem</t>
  </si>
  <si>
    <t>Anschlussdistanzreduktion</t>
  </si>
  <si>
    <t>Versickerungsanlage</t>
  </si>
  <si>
    <t xml:space="preserve"> - 5 % auf Berechnung</t>
  </si>
  <si>
    <t xml:space="preserve"> - 20 % auf Berechnung</t>
  </si>
  <si>
    <t>0 - 50 Meter (- 0 % auf Berechnung)</t>
  </si>
  <si>
    <t>51 - 100 Meter (-10 % auf Berechnung)</t>
  </si>
  <si>
    <t>101 - 150 Meter (- 20 % auf Berechnung)</t>
  </si>
  <si>
    <t>151 - 200 Meter (-30 % auf Berechnung)</t>
  </si>
  <si>
    <t>201 - 250 Meter (- 40 % auf Berechnung)</t>
  </si>
  <si>
    <t>ab 251 Meter (- 50 % auf Berechnung)</t>
  </si>
  <si>
    <t>Infos zu Reduktionen</t>
  </si>
  <si>
    <t>Waschen und Nebenräume</t>
  </si>
  <si>
    <t xml:space="preserve">V - Oberbodenversickerung </t>
  </si>
  <si>
    <t>A - Versickerungsanlage  mit Oberbodenpassage</t>
  </si>
  <si>
    <t>B - Versickerungsanlage ohne Oberbodenpassage</t>
  </si>
  <si>
    <t>Anzahl Spültröge und Ausgüsse</t>
  </si>
  <si>
    <t>Total inklusive MwSt 8.1 %</t>
  </si>
  <si>
    <t>Distanz zu Gemeindeschacht in Meter:</t>
  </si>
  <si>
    <t>Anschlusstyp: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</si>
</sst>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Fr.&quot;\ * #,##0.00_ ;_ &quot;Fr.&quot;\ * \-#,##0.00_ ;_ &quot;Fr.&quot;\ * &quot;-&quot;??_ ;_ @_ 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ashDot">
        <color indexed="64"/>
      </right>
      <top style="thin">
        <color indexed="64"/>
      </top>
      <bottom style="thin">
        <color indexed="64"/>
      </bottom>
      <diagonal/>
    </border>
    <border>
      <left style="dashDot">
        <color indexed="64"/>
      </left>
      <right style="dashDot">
        <color indexed="64"/>
      </right>
      <top style="thin">
        <color indexed="64"/>
      </top>
      <bottom style="thin">
        <color indexed="64"/>
      </bottom>
      <diagonal/>
    </border>
    <border>
      <left style="dash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0" xfId="0" applyFont="1" applyProtection="1"/>
    <xf numFmtId="0" fontId="1" fillId="0" borderId="0" xfId="0" applyFont="1" applyBorder="1" applyProtection="1"/>
    <xf numFmtId="0" fontId="2" fillId="0" borderId="2" xfId="0" applyFont="1" applyBorder="1" applyProtection="1"/>
    <xf numFmtId="0" fontId="1" fillId="0" borderId="10" xfId="0" applyFont="1" applyBorder="1" applyProtection="1"/>
    <xf numFmtId="0" fontId="1" fillId="0" borderId="9" xfId="0" applyFont="1" applyBorder="1" applyProtection="1"/>
    <xf numFmtId="0" fontId="1" fillId="0" borderId="9" xfId="0" applyFont="1" applyFill="1" applyBorder="1" applyProtection="1"/>
    <xf numFmtId="0" fontId="2" fillId="0" borderId="2" xfId="0" applyFont="1" applyFill="1" applyBorder="1" applyProtection="1"/>
    <xf numFmtId="0" fontId="1" fillId="0" borderId="10" xfId="0" applyFont="1" applyFill="1" applyBorder="1" applyProtection="1"/>
    <xf numFmtId="0" fontId="1" fillId="0" borderId="0" xfId="0" applyFont="1" applyFill="1" applyBorder="1" applyProtection="1"/>
    <xf numFmtId="0" fontId="1" fillId="0" borderId="0" xfId="0" applyFont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right"/>
    </xf>
    <xf numFmtId="0" fontId="2" fillId="0" borderId="0" xfId="0" applyFont="1" applyBorder="1" applyAlignment="1" applyProtection="1">
      <alignment horizontal="center" vertical="center"/>
    </xf>
    <xf numFmtId="164" fontId="2" fillId="0" borderId="0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right" vertical="center"/>
    </xf>
    <xf numFmtId="164" fontId="1" fillId="0" borderId="0" xfId="0" applyNumberFormat="1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3" fillId="0" borderId="12" xfId="0" applyFont="1" applyBorder="1" applyProtection="1"/>
    <xf numFmtId="0" fontId="4" fillId="0" borderId="14" xfId="0" applyFont="1" applyBorder="1" applyAlignment="1" applyProtection="1">
      <alignment horizontal="center" vertical="center"/>
    </xf>
    <xf numFmtId="0" fontId="4" fillId="0" borderId="15" xfId="0" applyFont="1" applyBorder="1" applyProtection="1"/>
    <xf numFmtId="0" fontId="4" fillId="0" borderId="16" xfId="0" applyFont="1" applyBorder="1" applyAlignment="1" applyProtection="1">
      <alignment horizontal="center" vertical="center"/>
    </xf>
    <xf numFmtId="0" fontId="4" fillId="0" borderId="15" xfId="0" applyFont="1" applyFill="1" applyBorder="1" applyProtection="1"/>
    <xf numFmtId="0" fontId="4" fillId="0" borderId="16" xfId="0" applyFont="1" applyBorder="1" applyAlignment="1" applyProtection="1">
      <alignment horizontal="right" vertical="center"/>
    </xf>
    <xf numFmtId="0" fontId="4" fillId="0" borderId="17" xfId="0" applyFont="1" applyFill="1" applyBorder="1" applyProtection="1"/>
    <xf numFmtId="0" fontId="4" fillId="0" borderId="11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0" fillId="0" borderId="0" xfId="0" applyBorder="1" applyProtection="1"/>
    <xf numFmtId="0" fontId="0" fillId="0" borderId="0" xfId="0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right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right" vertical="center"/>
    </xf>
    <xf numFmtId="0" fontId="0" fillId="0" borderId="0" xfId="0" applyAlignment="1" applyProtection="1">
      <alignment horizontal="right" vertical="center"/>
    </xf>
    <xf numFmtId="0" fontId="0" fillId="0" borderId="11" xfId="0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 vertical="center"/>
    </xf>
    <xf numFmtId="164" fontId="1" fillId="0" borderId="11" xfId="0" applyNumberFormat="1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23" xfId="0" applyFont="1" applyBorder="1" applyAlignment="1" applyProtection="1">
      <alignment horizontal="center" vertical="center"/>
      <protection locked="0"/>
    </xf>
    <xf numFmtId="0" fontId="1" fillId="0" borderId="24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/>
    </xf>
    <xf numFmtId="0" fontId="3" fillId="0" borderId="13" xfId="0" applyFont="1" applyBorder="1" applyAlignment="1" applyProtection="1">
      <alignment horizontal="left" vertical="center"/>
    </xf>
    <xf numFmtId="0" fontId="3" fillId="0" borderId="19" xfId="0" applyFont="1" applyBorder="1" applyAlignment="1" applyProtection="1">
      <alignment horizontal="center"/>
    </xf>
    <xf numFmtId="0" fontId="3" fillId="0" borderId="20" xfId="0" applyFont="1" applyBorder="1" applyAlignment="1" applyProtection="1">
      <alignment horizontal="center"/>
    </xf>
    <xf numFmtId="0" fontId="3" fillId="0" borderId="21" xfId="0" applyFont="1" applyBorder="1" applyAlignment="1" applyProtection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1"/>
  <sheetViews>
    <sheetView tabSelected="1" view="pageLayout" zoomScaleNormal="100" workbookViewId="0">
      <selection activeCell="B12" sqref="B12"/>
    </sheetView>
  </sheetViews>
  <sheetFormatPr baseColWidth="10" defaultRowHeight="14.4" x14ac:dyDescent="0.3"/>
  <cols>
    <col min="1" max="1" width="38.44140625" customWidth="1"/>
    <col min="2" max="2" width="15.33203125" style="3" customWidth="1"/>
    <col min="3" max="3" width="21.6640625" style="3" customWidth="1"/>
    <col min="4" max="4" width="19" style="3" customWidth="1"/>
    <col min="5" max="7" width="17.88671875" customWidth="1"/>
  </cols>
  <sheetData>
    <row r="1" spans="1:7" ht="15.6" x14ac:dyDescent="0.3">
      <c r="A1" s="55" t="s">
        <v>18</v>
      </c>
      <c r="B1" s="55"/>
      <c r="C1" s="55"/>
      <c r="D1" s="55"/>
    </row>
    <row r="2" spans="1:7" x14ac:dyDescent="0.3">
      <c r="A2" s="7"/>
      <c r="B2" s="28"/>
      <c r="C2" s="28"/>
      <c r="D2" s="28"/>
    </row>
    <row r="3" spans="1:7" x14ac:dyDescent="0.3">
      <c r="A3" s="48" t="s">
        <v>0</v>
      </c>
      <c r="B3" s="52"/>
      <c r="C3" s="53"/>
      <c r="D3" s="54"/>
      <c r="E3" s="1"/>
      <c r="F3" s="1"/>
      <c r="G3" s="1"/>
    </row>
    <row r="4" spans="1:7" x14ac:dyDescent="0.3">
      <c r="A4" s="48" t="s">
        <v>1</v>
      </c>
      <c r="B4" s="52"/>
      <c r="C4" s="53"/>
      <c r="D4" s="54"/>
      <c r="E4" s="1"/>
      <c r="F4" s="1"/>
      <c r="G4" s="1"/>
    </row>
    <row r="5" spans="1:7" x14ac:dyDescent="0.3">
      <c r="A5" s="48" t="s">
        <v>44</v>
      </c>
      <c r="B5" s="52"/>
      <c r="C5" s="53"/>
      <c r="D5" s="54"/>
      <c r="E5" s="1"/>
      <c r="F5" s="1"/>
      <c r="G5" s="1"/>
    </row>
    <row r="6" spans="1:7" x14ac:dyDescent="0.3">
      <c r="A6" s="48" t="s">
        <v>45</v>
      </c>
      <c r="B6" s="52"/>
      <c r="C6" s="53"/>
      <c r="D6" s="54"/>
      <c r="E6" s="1"/>
      <c r="F6" s="1"/>
      <c r="G6" s="1"/>
    </row>
    <row r="7" spans="1:7" x14ac:dyDescent="0.3">
      <c r="A7" s="48"/>
      <c r="B7" s="4"/>
      <c r="C7" s="4"/>
      <c r="D7" s="4"/>
      <c r="E7" s="1"/>
      <c r="F7" s="1"/>
      <c r="G7" s="1"/>
    </row>
    <row r="8" spans="1:7" ht="15" thickBot="1" x14ac:dyDescent="0.35">
      <c r="A8" s="8"/>
      <c r="B8" s="20"/>
      <c r="C8" s="20"/>
      <c r="D8" s="20"/>
      <c r="E8" s="1"/>
      <c r="F8" s="1"/>
      <c r="G8" s="1"/>
    </row>
    <row r="9" spans="1:7" ht="15" thickBot="1" x14ac:dyDescent="0.35">
      <c r="A9" s="8"/>
      <c r="B9" s="27" t="s">
        <v>11</v>
      </c>
      <c r="C9" s="23" t="s">
        <v>12</v>
      </c>
      <c r="D9" s="24" t="s">
        <v>13</v>
      </c>
      <c r="E9" s="1"/>
      <c r="F9" s="1"/>
      <c r="G9" s="1"/>
    </row>
    <row r="10" spans="1:7" ht="15" thickBot="1" x14ac:dyDescent="0.35">
      <c r="A10" s="9" t="s">
        <v>2</v>
      </c>
      <c r="B10" s="23"/>
      <c r="C10" s="23"/>
      <c r="D10" s="24"/>
      <c r="E10" s="1"/>
      <c r="F10" s="1"/>
      <c r="G10" s="1"/>
    </row>
    <row r="11" spans="1:7" x14ac:dyDescent="0.3">
      <c r="A11" s="10" t="s">
        <v>3</v>
      </c>
      <c r="B11" s="4">
        <v>0</v>
      </c>
      <c r="C11" s="25">
        <v>5</v>
      </c>
      <c r="D11" s="25">
        <f>C11*B11</f>
        <v>0</v>
      </c>
      <c r="E11" s="1"/>
      <c r="F11" s="1"/>
      <c r="G11" s="1"/>
    </row>
    <row r="12" spans="1:7" x14ac:dyDescent="0.3">
      <c r="A12" s="11" t="s">
        <v>4</v>
      </c>
      <c r="B12" s="6">
        <v>0</v>
      </c>
      <c r="C12" s="26">
        <v>1</v>
      </c>
      <c r="D12" s="26">
        <f t="shared" ref="D12:D30" si="0">C12*B12</f>
        <v>0</v>
      </c>
      <c r="E12" s="1"/>
      <c r="F12" s="1"/>
      <c r="G12" s="1"/>
    </row>
    <row r="13" spans="1:7" x14ac:dyDescent="0.3">
      <c r="A13" s="12" t="s">
        <v>5</v>
      </c>
      <c r="B13" s="4">
        <v>0</v>
      </c>
      <c r="C13" s="26">
        <v>1</v>
      </c>
      <c r="D13" s="26">
        <f t="shared" si="0"/>
        <v>0</v>
      </c>
      <c r="E13" s="1"/>
      <c r="F13" s="1"/>
      <c r="G13" s="1"/>
    </row>
    <row r="14" spans="1:7" x14ac:dyDescent="0.3">
      <c r="A14" s="12" t="s">
        <v>6</v>
      </c>
      <c r="B14" s="6">
        <v>0</v>
      </c>
      <c r="C14" s="26">
        <v>1</v>
      </c>
      <c r="D14" s="26">
        <f t="shared" si="0"/>
        <v>0</v>
      </c>
      <c r="E14" s="1"/>
      <c r="F14" s="1"/>
      <c r="G14" s="1"/>
    </row>
    <row r="15" spans="1:7" ht="15" thickBot="1" x14ac:dyDescent="0.35">
      <c r="A15" s="8"/>
      <c r="B15" s="20"/>
      <c r="C15" s="20"/>
      <c r="D15" s="20"/>
      <c r="E15" s="1"/>
      <c r="F15" s="1"/>
      <c r="G15" s="1"/>
    </row>
    <row r="16" spans="1:7" ht="15" thickBot="1" x14ac:dyDescent="0.35">
      <c r="A16" s="13" t="s">
        <v>7</v>
      </c>
      <c r="B16" s="23"/>
      <c r="C16" s="23"/>
      <c r="D16" s="24"/>
      <c r="E16" s="1"/>
      <c r="F16" s="1"/>
      <c r="G16" s="1"/>
    </row>
    <row r="17" spans="1:7" x14ac:dyDescent="0.3">
      <c r="A17" s="14" t="s">
        <v>8</v>
      </c>
      <c r="B17" s="42">
        <v>0</v>
      </c>
      <c r="C17" s="25">
        <v>2</v>
      </c>
      <c r="D17" s="25">
        <f t="shared" si="0"/>
        <v>0</v>
      </c>
      <c r="E17" s="1"/>
      <c r="F17" s="1"/>
      <c r="G17" s="1"/>
    </row>
    <row r="18" spans="1:7" x14ac:dyDescent="0.3">
      <c r="A18" s="12" t="s">
        <v>9</v>
      </c>
      <c r="B18" s="6">
        <v>0</v>
      </c>
      <c r="C18" s="26">
        <v>4</v>
      </c>
      <c r="D18" s="26">
        <f t="shared" si="0"/>
        <v>0</v>
      </c>
      <c r="E18" s="1"/>
      <c r="F18" s="1"/>
      <c r="G18" s="1"/>
    </row>
    <row r="19" spans="1:7" x14ac:dyDescent="0.3">
      <c r="A19" s="12" t="s">
        <v>10</v>
      </c>
      <c r="B19" s="4">
        <v>0</v>
      </c>
      <c r="C19" s="26">
        <v>3</v>
      </c>
      <c r="D19" s="26">
        <f t="shared" si="0"/>
        <v>0</v>
      </c>
      <c r="E19" s="1"/>
      <c r="F19" s="1"/>
      <c r="G19" s="1"/>
    </row>
    <row r="20" spans="1:7" x14ac:dyDescent="0.3">
      <c r="A20" s="12" t="s">
        <v>14</v>
      </c>
      <c r="B20" s="6">
        <v>0</v>
      </c>
      <c r="C20" s="26">
        <v>1</v>
      </c>
      <c r="D20" s="26">
        <f t="shared" si="0"/>
        <v>0</v>
      </c>
      <c r="E20" s="1"/>
      <c r="F20" s="1"/>
      <c r="G20" s="1"/>
    </row>
    <row r="21" spans="1:7" x14ac:dyDescent="0.3">
      <c r="A21" s="12" t="s">
        <v>15</v>
      </c>
      <c r="B21" s="5">
        <v>0</v>
      </c>
      <c r="C21" s="26">
        <v>1</v>
      </c>
      <c r="D21" s="26">
        <f t="shared" si="0"/>
        <v>0</v>
      </c>
      <c r="E21" s="1"/>
      <c r="F21" s="1"/>
      <c r="G21" s="1"/>
    </row>
    <row r="22" spans="1:7" ht="15" thickBot="1" x14ac:dyDescent="0.35">
      <c r="A22" s="8"/>
      <c r="B22" s="20"/>
      <c r="C22" s="20"/>
      <c r="D22" s="20"/>
      <c r="E22" s="1"/>
      <c r="F22" s="1"/>
      <c r="G22" s="1"/>
    </row>
    <row r="23" spans="1:7" ht="15" thickBot="1" x14ac:dyDescent="0.35">
      <c r="A23" s="13" t="s">
        <v>38</v>
      </c>
      <c r="B23" s="23"/>
      <c r="C23" s="23"/>
      <c r="D23" s="24"/>
      <c r="E23" s="1"/>
      <c r="F23" s="1"/>
      <c r="G23" s="1"/>
    </row>
    <row r="24" spans="1:7" x14ac:dyDescent="0.3">
      <c r="A24" s="14" t="s">
        <v>16</v>
      </c>
      <c r="B24" s="43">
        <v>0</v>
      </c>
      <c r="C24" s="25">
        <v>1</v>
      </c>
      <c r="D24" s="25">
        <f>C24*B24</f>
        <v>0</v>
      </c>
      <c r="E24" s="1"/>
      <c r="F24" s="1"/>
      <c r="G24" s="1"/>
    </row>
    <row r="25" spans="1:7" x14ac:dyDescent="0.3">
      <c r="A25" s="12" t="s">
        <v>42</v>
      </c>
      <c r="B25" s="6">
        <v>0</v>
      </c>
      <c r="C25" s="26">
        <v>1</v>
      </c>
      <c r="D25" s="26">
        <f>C25*B25</f>
        <v>0</v>
      </c>
      <c r="E25" s="1"/>
      <c r="F25" s="1"/>
      <c r="G25" s="1"/>
    </row>
    <row r="26" spans="1:7" x14ac:dyDescent="0.3">
      <c r="A26" s="12" t="s">
        <v>17</v>
      </c>
      <c r="B26" s="6">
        <v>0</v>
      </c>
      <c r="C26" s="26">
        <v>1</v>
      </c>
      <c r="D26" s="26">
        <f>C26*B26</f>
        <v>0</v>
      </c>
      <c r="E26" s="1"/>
      <c r="F26" s="1"/>
      <c r="G26" s="1"/>
    </row>
    <row r="27" spans="1:7" ht="15" thickBot="1" x14ac:dyDescent="0.35">
      <c r="A27" s="8"/>
      <c r="B27" s="20"/>
      <c r="C27" s="20"/>
      <c r="D27" s="20"/>
      <c r="E27" s="1"/>
      <c r="F27" s="1"/>
      <c r="G27" s="1"/>
    </row>
    <row r="28" spans="1:7" ht="15" thickBot="1" x14ac:dyDescent="0.35">
      <c r="A28" s="13" t="s">
        <v>19</v>
      </c>
      <c r="B28" s="29"/>
      <c r="C28" s="23"/>
      <c r="D28" s="24"/>
      <c r="E28" s="1"/>
      <c r="F28" s="1"/>
      <c r="G28" s="1"/>
    </row>
    <row r="29" spans="1:7" x14ac:dyDescent="0.3">
      <c r="A29" s="15" t="s">
        <v>20</v>
      </c>
      <c r="B29" s="42">
        <v>0</v>
      </c>
      <c r="C29" s="25">
        <v>2</v>
      </c>
      <c r="D29" s="25">
        <f t="shared" si="0"/>
        <v>0</v>
      </c>
      <c r="E29" s="1"/>
      <c r="F29" s="1"/>
      <c r="G29" s="1"/>
    </row>
    <row r="30" spans="1:7" x14ac:dyDescent="0.3">
      <c r="A30" s="15" t="s">
        <v>21</v>
      </c>
      <c r="B30" s="6">
        <v>0</v>
      </c>
      <c r="C30" s="26">
        <v>1</v>
      </c>
      <c r="D30" s="26">
        <f t="shared" si="0"/>
        <v>0</v>
      </c>
      <c r="E30" s="1"/>
      <c r="F30" s="1"/>
      <c r="G30" s="1"/>
    </row>
    <row r="31" spans="1:7" x14ac:dyDescent="0.3">
      <c r="A31" s="8"/>
      <c r="B31" s="20"/>
      <c r="C31" s="20"/>
      <c r="D31" s="20"/>
      <c r="E31" s="1"/>
      <c r="F31" s="1"/>
      <c r="G31" s="1"/>
    </row>
    <row r="32" spans="1:7" ht="15.6" x14ac:dyDescent="0.3">
      <c r="A32" s="8"/>
      <c r="B32" s="20"/>
      <c r="C32" s="21" t="s">
        <v>13</v>
      </c>
      <c r="D32" s="49">
        <f>SUM(D11:D30)</f>
        <v>0</v>
      </c>
      <c r="E32" s="1"/>
      <c r="F32" s="1"/>
      <c r="G32" s="1"/>
    </row>
    <row r="33" spans="1:7" x14ac:dyDescent="0.3">
      <c r="A33" s="8"/>
      <c r="B33" s="20"/>
      <c r="C33" s="20"/>
      <c r="D33" s="20"/>
      <c r="E33" s="1"/>
      <c r="F33" s="1"/>
      <c r="G33" s="1"/>
    </row>
    <row r="34" spans="1:7" x14ac:dyDescent="0.3">
      <c r="A34" s="8"/>
      <c r="B34" s="20"/>
      <c r="C34" s="20"/>
      <c r="D34" s="20"/>
      <c r="E34" s="1"/>
      <c r="F34" s="1"/>
      <c r="G34" s="1"/>
    </row>
    <row r="35" spans="1:7" x14ac:dyDescent="0.3">
      <c r="A35" s="8"/>
      <c r="B35" s="20"/>
      <c r="C35" s="20"/>
      <c r="D35" s="20"/>
      <c r="E35" s="1"/>
      <c r="F35" s="1"/>
      <c r="G35" s="1"/>
    </row>
    <row r="36" spans="1:7" x14ac:dyDescent="0.3">
      <c r="A36" s="16" t="s">
        <v>22</v>
      </c>
      <c r="B36" s="44"/>
      <c r="C36" s="22">
        <f>D32*250</f>
        <v>0</v>
      </c>
      <c r="D36" s="20"/>
      <c r="E36" s="1"/>
      <c r="F36" s="1"/>
      <c r="G36" s="1"/>
    </row>
    <row r="37" spans="1:7" x14ac:dyDescent="0.3">
      <c r="A37" s="16" t="s">
        <v>27</v>
      </c>
      <c r="B37" s="45"/>
      <c r="C37" s="22">
        <f>-IF(B5&lt;51,(C36/100*0),IF(B5&lt;101,(C36/100*10),IF(B5&lt;151,(C36/100*20),IF(B5&lt;201,(C36/100*30),IF(B5&lt;251,(C36/100*40),IF(B5&gt;250,(C36/100*50)))))))</f>
        <v>0</v>
      </c>
      <c r="D37" s="47"/>
      <c r="E37" s="1"/>
      <c r="F37" s="1"/>
      <c r="G37" s="1"/>
    </row>
    <row r="38" spans="1:7" ht="15" thickBot="1" x14ac:dyDescent="0.35">
      <c r="A38" s="41" t="s">
        <v>28</v>
      </c>
      <c r="B38" s="46"/>
      <c r="C38" s="50">
        <f>IF(B6="A",-C36*0.05,IF(B6="B",-C36*0.2,0))</f>
        <v>0</v>
      </c>
      <c r="D38" s="47"/>
      <c r="E38" s="1"/>
      <c r="F38" s="1"/>
      <c r="G38" s="1"/>
    </row>
    <row r="39" spans="1:7" ht="15" thickTop="1" x14ac:dyDescent="0.3">
      <c r="A39" s="17" t="s">
        <v>43</v>
      </c>
      <c r="B39" s="18"/>
      <c r="C39" s="19">
        <f>SUM(C36:C38)/100*108.1</f>
        <v>0</v>
      </c>
      <c r="D39" s="20"/>
      <c r="E39" s="1"/>
      <c r="F39" s="1"/>
      <c r="G39" s="1"/>
    </row>
    <row r="40" spans="1:7" x14ac:dyDescent="0.3">
      <c r="A40" s="8"/>
      <c r="B40" s="20"/>
      <c r="C40" s="20"/>
      <c r="D40" s="20"/>
      <c r="E40" s="1"/>
      <c r="F40" s="1"/>
      <c r="G40" s="1"/>
    </row>
    <row r="41" spans="1:7" ht="15" thickBot="1" x14ac:dyDescent="0.35">
      <c r="A41" s="8"/>
      <c r="B41" s="20"/>
      <c r="C41" s="20"/>
      <c r="D41" s="20"/>
      <c r="E41" s="1"/>
      <c r="F41" s="1"/>
      <c r="G41" s="1"/>
    </row>
    <row r="42" spans="1:7" ht="15.6" thickTop="1" thickBot="1" x14ac:dyDescent="0.35">
      <c r="A42" s="57" t="s">
        <v>37</v>
      </c>
      <c r="B42" s="58"/>
      <c r="C42" s="58"/>
      <c r="D42" s="59"/>
      <c r="E42" s="1"/>
      <c r="F42" s="1"/>
      <c r="G42" s="1"/>
    </row>
    <row r="43" spans="1:7" ht="15" thickTop="1" x14ac:dyDescent="0.3">
      <c r="A43" s="30" t="s">
        <v>23</v>
      </c>
      <c r="B43" s="56" t="s">
        <v>24</v>
      </c>
      <c r="C43" s="56"/>
      <c r="D43" s="31"/>
      <c r="E43" s="1"/>
      <c r="F43" s="1"/>
      <c r="G43" s="1"/>
    </row>
    <row r="44" spans="1:7" x14ac:dyDescent="0.3">
      <c r="A44" s="32" t="s">
        <v>31</v>
      </c>
      <c r="B44" s="51" t="s">
        <v>25</v>
      </c>
      <c r="C44" s="51"/>
      <c r="D44" s="33"/>
      <c r="E44" s="1"/>
      <c r="F44" s="1"/>
      <c r="G44" s="1"/>
    </row>
    <row r="45" spans="1:7" x14ac:dyDescent="0.3">
      <c r="A45" s="32" t="s">
        <v>32</v>
      </c>
      <c r="B45" s="51" t="s">
        <v>26</v>
      </c>
      <c r="C45" s="51"/>
      <c r="D45" s="33"/>
      <c r="E45" s="1"/>
      <c r="F45" s="1"/>
      <c r="G45" s="1"/>
    </row>
    <row r="46" spans="1:7" x14ac:dyDescent="0.3">
      <c r="A46" s="34" t="s">
        <v>33</v>
      </c>
      <c r="B46" s="51" t="s">
        <v>39</v>
      </c>
      <c r="C46" s="51"/>
      <c r="D46" s="33"/>
      <c r="E46" s="1"/>
      <c r="F46" s="1"/>
      <c r="G46" s="1"/>
    </row>
    <row r="47" spans="1:7" x14ac:dyDescent="0.3">
      <c r="A47" s="34" t="s">
        <v>34</v>
      </c>
      <c r="B47" s="51" t="s">
        <v>40</v>
      </c>
      <c r="C47" s="51"/>
      <c r="D47" s="35" t="s">
        <v>29</v>
      </c>
      <c r="E47" s="1"/>
      <c r="F47" s="1"/>
      <c r="G47" s="1"/>
    </row>
    <row r="48" spans="1:7" x14ac:dyDescent="0.3">
      <c r="A48" s="34" t="s">
        <v>35</v>
      </c>
      <c r="B48" s="51" t="s">
        <v>41</v>
      </c>
      <c r="C48" s="51"/>
      <c r="D48" s="35" t="s">
        <v>30</v>
      </c>
      <c r="E48" s="1"/>
      <c r="F48" s="1"/>
      <c r="G48" s="1"/>
    </row>
    <row r="49" spans="1:7" ht="15" thickBot="1" x14ac:dyDescent="0.35">
      <c r="A49" s="36" t="s">
        <v>36</v>
      </c>
      <c r="B49" s="37"/>
      <c r="C49" s="37"/>
      <c r="D49" s="38"/>
      <c r="E49" s="1"/>
      <c r="F49" s="1"/>
      <c r="G49" s="1"/>
    </row>
    <row r="50" spans="1:7" ht="15" thickTop="1" x14ac:dyDescent="0.3">
      <c r="A50" s="39"/>
      <c r="B50" s="40"/>
      <c r="C50" s="40"/>
      <c r="D50" s="40"/>
      <c r="E50" s="1"/>
      <c r="F50" s="1"/>
      <c r="G50" s="1"/>
    </row>
    <row r="51" spans="1:7" x14ac:dyDescent="0.3">
      <c r="A51" s="1"/>
      <c r="B51" s="2"/>
      <c r="C51" s="2"/>
      <c r="D51" s="2"/>
      <c r="E51" s="1"/>
      <c r="F51" s="1"/>
      <c r="G51" s="1"/>
    </row>
  </sheetData>
  <sheetProtection algorithmName="SHA-512" hashValue="9cxwOBgg2rijI9/uQKgSfd027ReFzeVnTrTxl/TYBZ6Dez0w4FSq7o9Jpl7iQMgg51J1b7Zsy+Dk3X4zyxVdNg==" saltValue="ulckHc0Y19tQnf5+LHzsTw==" spinCount="100000" sheet="1" selectLockedCells="1"/>
  <mergeCells count="12">
    <mergeCell ref="A1:D1"/>
    <mergeCell ref="B43:C43"/>
    <mergeCell ref="B44:C44"/>
    <mergeCell ref="B45:C45"/>
    <mergeCell ref="A42:D42"/>
    <mergeCell ref="B48:C48"/>
    <mergeCell ref="B5:D5"/>
    <mergeCell ref="B46:C46"/>
    <mergeCell ref="B47:C47"/>
    <mergeCell ref="B3:D3"/>
    <mergeCell ref="B4:D4"/>
    <mergeCell ref="B6:D6"/>
  </mergeCells>
  <pageMargins left="0.45833333333333331" right="0.36458333333333331" top="1.2708333333333333" bottom="0.23148148148148148" header="0.3" footer="0.38194444444444442"/>
  <pageSetup paperSize="9" orientation="portrait" r:id="rId1"/>
  <headerFooter>
    <oddHeader xml:space="preserve">&amp;L&amp;G&amp;C&amp;"Arial,Standard"&amp;9Gemeindeverwaltung Aeschi
Scheidgasse 2
3703 Aeschi b. Spiez
Telefon 033 654 37 77
info@aeschi.ch&amp;R&amp;"Arial,Standard"&amp;9Abwasser-Anschlussanzeige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Nadja Bieri</dc:creator>
  <cp:lastModifiedBy>Mical Josi</cp:lastModifiedBy>
  <cp:lastPrinted>2024-02-15T16:02:13Z</cp:lastPrinted>
  <dcterms:created xsi:type="dcterms:W3CDTF">2018-11-01T12:51:20Z</dcterms:created>
  <dcterms:modified xsi:type="dcterms:W3CDTF">2024-02-21T15:17:10Z</dcterms:modified>
</cp:coreProperties>
</file>